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520" windowHeight="10215"/>
  </bookViews>
  <sheets>
    <sheet name="申込用紙" sheetId="2" r:id="rId1"/>
    <sheet name="Sheet1" sheetId="3" r:id="rId2"/>
  </sheets>
  <definedNames>
    <definedName name="_xlnm._FilterDatabase" localSheetId="0" hidden="1">申込用紙!$A$1:$S$66</definedName>
    <definedName name="_xlnm.Print_Area" localSheetId="0">申込用紙!$A$1:$S$87</definedName>
    <definedName name="バス">申込用紙!$Q:$Q</definedName>
  </definedNames>
  <calcPr calcId="145621"/>
</workbook>
</file>

<file path=xl/calcChain.xml><?xml version="1.0" encoding="utf-8"?>
<calcChain xmlns="http://schemas.openxmlformats.org/spreadsheetml/2006/main">
  <c r="H7" i="2" l="1"/>
  <c r="P46" i="2"/>
  <c r="H46" i="2"/>
  <c r="P45" i="2"/>
  <c r="H45" i="2"/>
  <c r="P44" i="2"/>
  <c r="H44" i="2"/>
  <c r="P43" i="2"/>
  <c r="H43" i="2"/>
  <c r="P42" i="2"/>
  <c r="H42" i="2"/>
  <c r="P41" i="2"/>
  <c r="H41" i="2"/>
  <c r="P40" i="2"/>
  <c r="H40" i="2"/>
  <c r="P39" i="2"/>
  <c r="H39" i="2"/>
  <c r="P38" i="2"/>
  <c r="H38" i="2"/>
  <c r="P37" i="2"/>
  <c r="H37" i="2"/>
  <c r="P36" i="2"/>
  <c r="H36" i="2"/>
  <c r="P35" i="2"/>
  <c r="H35" i="2"/>
  <c r="P34" i="2"/>
  <c r="H34" i="2"/>
  <c r="P33" i="2"/>
  <c r="H33" i="2"/>
  <c r="P32" i="2"/>
  <c r="H32" i="2"/>
  <c r="P31" i="2"/>
  <c r="H31" i="2"/>
  <c r="P30" i="2"/>
  <c r="H30" i="2"/>
  <c r="P29" i="2"/>
  <c r="H29" i="2"/>
  <c r="P28" i="2"/>
  <c r="H28" i="2"/>
  <c r="P27" i="2"/>
  <c r="H27" i="2"/>
  <c r="P63" i="2"/>
  <c r="H63" i="2"/>
  <c r="P62" i="2"/>
  <c r="H62" i="2"/>
  <c r="P25" i="2"/>
  <c r="H25" i="2"/>
  <c r="P24" i="2"/>
  <c r="H24" i="2"/>
  <c r="P23" i="2"/>
  <c r="H23" i="2"/>
  <c r="P22" i="2"/>
  <c r="H22" i="2"/>
  <c r="P21" i="2"/>
  <c r="H21" i="2"/>
  <c r="P20" i="2"/>
  <c r="H20" i="2"/>
  <c r="P19" i="2"/>
  <c r="H19" i="2"/>
  <c r="P18" i="2"/>
  <c r="H18" i="2"/>
  <c r="P17" i="2"/>
  <c r="H17" i="2"/>
  <c r="P16" i="2"/>
  <c r="H16" i="2"/>
  <c r="P15" i="2"/>
  <c r="H15" i="2"/>
  <c r="P14" i="2"/>
  <c r="H14" i="2"/>
  <c r="P13" i="2"/>
  <c r="H13" i="2"/>
  <c r="P12" i="2"/>
  <c r="H12" i="2"/>
  <c r="P11" i="2"/>
  <c r="H11" i="2"/>
  <c r="P10" i="2"/>
  <c r="H10" i="2"/>
  <c r="P9" i="2"/>
  <c r="H9" i="2"/>
  <c r="P8" i="2"/>
  <c r="H8" i="2"/>
  <c r="P7" i="2" l="1"/>
  <c r="P2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4" i="2"/>
  <c r="P65" i="2"/>
  <c r="P66" i="2"/>
  <c r="P6" i="2"/>
  <c r="K2" i="2" l="1"/>
  <c r="H6" i="2"/>
  <c r="H64" i="2" l="1"/>
  <c r="H61" i="2"/>
  <c r="H60" i="2"/>
  <c r="H59" i="2"/>
  <c r="H58" i="2"/>
  <c r="H57" i="2"/>
  <c r="H56" i="2"/>
  <c r="H55" i="2"/>
  <c r="H54" i="2"/>
  <c r="H53" i="2"/>
  <c r="H66" i="2"/>
  <c r="H65" i="2"/>
  <c r="H26" i="2"/>
  <c r="H47" i="2"/>
  <c r="H48" i="2"/>
  <c r="H49" i="2"/>
  <c r="H50" i="2"/>
  <c r="H51" i="2"/>
  <c r="H52" i="2"/>
</calcChain>
</file>

<file path=xl/sharedStrings.xml><?xml version="1.0" encoding="utf-8"?>
<sst xmlns="http://schemas.openxmlformats.org/spreadsheetml/2006/main" count="51" uniqueCount="38">
  <si>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</si>
  <si>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</si>
  <si>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</si>
  <si>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</si>
  <si>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</si>
  <si>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E-mail</t>
    <phoneticPr fontId="1"/>
  </si>
  <si>
    <t>入金日</t>
    <rPh sb="0" eb="2">
      <t>ニュウキン</t>
    </rPh>
    <rPh sb="2" eb="3">
      <t>ビ</t>
    </rPh>
    <phoneticPr fontId="1"/>
  </si>
  <si>
    <t>女性</t>
  </si>
  <si>
    <t>537-0021</t>
    <phoneticPr fontId="1"/>
  </si>
  <si>
    <t>090-1111-2222</t>
    <phoneticPr fontId="1"/>
  </si>
  <si>
    <t>朱雀OK</t>
    <rPh sb="0" eb="2">
      <t>スザク</t>
    </rPh>
    <phoneticPr fontId="1"/>
  </si>
  <si>
    <t>suzaku@pony.ocn.ne.jp</t>
    <phoneticPr fontId="1"/>
  </si>
  <si>
    <t>代表者</t>
    <rPh sb="0" eb="3">
      <t>ダイヒョウシャ</t>
    </rPh>
    <phoneticPr fontId="1"/>
  </si>
  <si>
    <t>（記入例）</t>
    <phoneticPr fontId="1"/>
  </si>
  <si>
    <t>朱雀 花子</t>
    <rPh sb="0" eb="2">
      <t>スザク</t>
    </rPh>
    <rPh sb="3" eb="5">
      <t>ハナコ</t>
    </rPh>
    <phoneticPr fontId="1"/>
  </si>
  <si>
    <t>すざく はなこ</t>
    <phoneticPr fontId="1"/>
  </si>
  <si>
    <t>備考</t>
    <rPh sb="0" eb="2">
      <t>ビコウ</t>
    </rPh>
    <phoneticPr fontId="1"/>
  </si>
  <si>
    <t>ゆうちょ銀行</t>
    <rPh sb="4" eb="6">
      <t>ギンコウ</t>
    </rPh>
    <phoneticPr fontId="1"/>
  </si>
  <si>
    <t xml:space="preserve">区分
</t>
    <rPh sb="0" eb="2">
      <t>クブン</t>
    </rPh>
    <phoneticPr fontId="1"/>
  </si>
  <si>
    <t>一般</t>
  </si>
  <si>
    <t>合計御振込金額</t>
    <rPh sb="0" eb="2">
      <t>ゴウケイ</t>
    </rPh>
    <rPh sb="2" eb="5">
      <t>オフリコミ</t>
    </rPh>
    <rPh sb="5" eb="7">
      <t>キンガク</t>
    </rPh>
    <phoneticPr fontId="1"/>
  </si>
  <si>
    <t>参加費合計</t>
    <rPh sb="0" eb="3">
      <t>サンカヒ</t>
    </rPh>
    <phoneticPr fontId="1"/>
  </si>
  <si>
    <t>参加申込者情報</t>
    <rPh sb="0" eb="2">
      <t>サンカ</t>
    </rPh>
    <rPh sb="2" eb="4">
      <t>モウシコミ</t>
    </rPh>
    <rPh sb="4" eb="5">
      <t>シャ</t>
    </rPh>
    <rPh sb="5" eb="7">
      <t>ジョウホウ</t>
    </rPh>
    <phoneticPr fontId="1"/>
  </si>
  <si>
    <t>必須項目</t>
    <rPh sb="0" eb="2">
      <t>ヒッス</t>
    </rPh>
    <rPh sb="2" eb="4">
      <t>コウモク</t>
    </rPh>
    <phoneticPr fontId="1"/>
  </si>
  <si>
    <t>自動計算</t>
    <rPh sb="0" eb="2">
      <t>ジドウ</t>
    </rPh>
    <rPh sb="2" eb="4">
      <t>ケイサン</t>
    </rPh>
    <phoneticPr fontId="1"/>
  </si>
  <si>
    <t>所属</t>
    <rPh sb="0" eb="2">
      <t>ショゾク</t>
    </rPh>
    <phoneticPr fontId="1"/>
  </si>
  <si>
    <t xml:space="preserve">参加費振込元
金融機関
</t>
    <rPh sb="0" eb="3">
      <t>サンカヒ</t>
    </rPh>
    <rPh sb="3" eb="5">
      <t>フリコミ</t>
    </rPh>
    <rPh sb="5" eb="6">
      <t>モト</t>
    </rPh>
    <rPh sb="7" eb="9">
      <t>キンユウ</t>
    </rPh>
    <rPh sb="9" eb="11">
      <t>キカン</t>
    </rPh>
    <phoneticPr fontId="1"/>
  </si>
  <si>
    <t xml:space="preserve">参加クラス
(スプリント)
</t>
    <rPh sb="0" eb="2">
      <t>サンカ</t>
    </rPh>
    <phoneticPr fontId="1"/>
  </si>
  <si>
    <t>年齢
(2017/3/31時点)</t>
    <phoneticPr fontId="1"/>
  </si>
  <si>
    <t>必須項目</t>
    <rPh sb="0" eb="2">
      <t>ヒッス</t>
    </rPh>
    <rPh sb="2" eb="4">
      <t>コウモク</t>
    </rPh>
    <phoneticPr fontId="1"/>
  </si>
  <si>
    <t>会員</t>
  </si>
  <si>
    <t>朱雀会員(会員は半額）</t>
    <rPh sb="0" eb="2">
      <t>スザク</t>
    </rPh>
    <rPh sb="2" eb="4">
      <t>カイイン</t>
    </rPh>
    <rPh sb="5" eb="7">
      <t>カイイン</t>
    </rPh>
    <rPh sb="8" eb="10">
      <t>ハンガク</t>
    </rPh>
    <phoneticPr fontId="1"/>
  </si>
  <si>
    <t xml:space="preserve">電話番号
</t>
    <rPh sb="0" eb="2">
      <t>デンワ</t>
    </rPh>
    <rPh sb="2" eb="4">
      <t>バンゴウ</t>
    </rPh>
    <phoneticPr fontId="1"/>
  </si>
  <si>
    <t xml:space="preserve">ふりがな
</t>
    <phoneticPr fontId="1"/>
  </si>
  <si>
    <t>大阪府大阪市東成区東中本1－1－1</t>
    <phoneticPr fontId="1"/>
  </si>
  <si>
    <t>ノックアウトスプリント</t>
  </si>
  <si>
    <t>朱雀OK 2016年度第4回ミニ大会 申込用紙</t>
    <rPh sb="9" eb="11">
      <t>ネンド</t>
    </rPh>
    <rPh sb="11" eb="12">
      <t>ダイ</t>
    </rPh>
    <rPh sb="13" eb="14">
      <t>カイ</t>
    </rPh>
    <rPh sb="16" eb="18">
      <t>タイカイ</t>
    </rPh>
    <rPh sb="19" eb="21">
      <t>モウシコミ</t>
    </rPh>
    <rPh sb="21" eb="23">
      <t>ヨウシ</t>
    </rPh>
    <phoneticPr fontId="1"/>
  </si>
  <si>
    <t>・本大会はSIはすべてレンタルとなります。参加費はレンタル代込みの金額です。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</si>
</sst>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b/>
      <sz val="9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u/>
      <sz val="11"/>
      <color theme="10"/>
      <name val="Meiryo UI"/>
      <family val="3"/>
      <charset val="128"/>
    </font>
    <font>
      <b/>
      <i/>
      <sz val="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6F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left" vertical="top"/>
      <protection locked="0"/>
    </xf>
    <xf numFmtId="0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1" applyNumberFormat="1" applyFont="1" applyBorder="1" applyAlignment="1" applyProtection="1">
      <alignment horizontal="left" vertical="center"/>
      <protection locked="0"/>
    </xf>
    <xf numFmtId="0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5" fontId="3" fillId="2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3" fillId="4" borderId="1" xfId="0" applyNumberFormat="1" applyFont="1" applyFill="1" applyBorder="1" applyAlignment="1" applyProtection="1">
      <alignment horizontal="left" vertical="center" wrapText="1"/>
      <protection locked="0"/>
    </xf>
    <xf numFmtId="0" fontId="5" fillId="6" borderId="1" xfId="0" applyNumberFormat="1" applyFont="1" applyFill="1" applyBorder="1" applyAlignment="1" applyProtection="1">
      <alignment horizontal="left" vertical="top" wrapText="1"/>
      <protection locked="0"/>
    </xf>
    <xf numFmtId="0" fontId="5" fillId="5" borderId="1" xfId="0" applyNumberFormat="1" applyFont="1" applyFill="1" applyBorder="1" applyAlignment="1" applyProtection="1">
      <alignment horizontal="left" vertical="top" wrapText="1"/>
      <protection locked="0"/>
    </xf>
    <xf numFmtId="0" fontId="5" fillId="3" borderId="1" xfId="0" applyNumberFormat="1" applyFont="1" applyFill="1" applyBorder="1" applyAlignment="1" applyProtection="1">
      <alignment horizontal="left" vertical="top" wrapText="1"/>
      <protection locked="0"/>
    </xf>
    <xf numFmtId="0" fontId="5" fillId="4" borderId="1" xfId="0" applyNumberFormat="1" applyFont="1" applyFill="1" applyBorder="1" applyAlignment="1" applyProtection="1">
      <alignment horizontal="left" vertical="center"/>
      <protection locked="0"/>
    </xf>
    <xf numFmtId="14" fontId="5" fillId="4" borderId="1" xfId="0" applyNumberFormat="1" applyFont="1" applyFill="1" applyBorder="1" applyAlignment="1" applyProtection="1">
      <alignment horizontal="left" vertical="center"/>
      <protection locked="0"/>
    </xf>
    <xf numFmtId="14" fontId="5" fillId="4" borderId="1" xfId="0" applyNumberFormat="1" applyFont="1" applyFill="1" applyBorder="1" applyAlignment="1" applyProtection="1">
      <alignment horizontal="right" vertical="center"/>
      <protection locked="0"/>
    </xf>
    <xf numFmtId="0" fontId="5" fillId="4" borderId="1" xfId="0" applyNumberFormat="1" applyFont="1" applyFill="1" applyBorder="1" applyAlignment="1" applyProtection="1">
      <alignment horizontal="right" vertical="center"/>
      <protection locked="0"/>
    </xf>
    <xf numFmtId="0" fontId="7" fillId="4" borderId="1" xfId="1" applyNumberFormat="1" applyFont="1" applyFill="1" applyBorder="1" applyAlignment="1" applyProtection="1">
      <alignment horizontal="left" vertical="center"/>
      <protection locked="0"/>
    </xf>
    <xf numFmtId="0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5" fontId="5" fillId="4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  <protection locked="0"/>
    </xf>
    <xf numFmtId="56" fontId="3" fillId="4" borderId="1" xfId="0" applyNumberFormat="1" applyFont="1" applyFill="1" applyBorder="1" applyAlignment="1" applyProtection="1">
      <alignment horizontal="left" vertical="center" wrapText="1"/>
      <protection locked="0"/>
    </xf>
    <xf numFmtId="56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NumberFormat="1" applyFont="1" applyFill="1" applyBorder="1" applyAlignment="1" applyProtection="1">
      <alignment horizontal="left" vertical="top" wrapText="1"/>
      <protection locked="0"/>
    </xf>
    <xf numFmtId="0" fontId="5" fillId="7" borderId="1" xfId="0" applyNumberFormat="1" applyFont="1" applyFill="1" applyBorder="1" applyAlignment="1" applyProtection="1">
      <alignment horizontal="left" vertical="top" wrapText="1"/>
      <protection locked="0"/>
    </xf>
    <xf numFmtId="0" fontId="8" fillId="5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1" applyNumberFormat="1" applyBorder="1" applyAlignment="1" applyProtection="1">
      <alignment horizontal="left" vertical="center"/>
      <protection locked="0"/>
    </xf>
    <xf numFmtId="0" fontId="5" fillId="8" borderId="1" xfId="0" applyNumberFormat="1" applyFont="1" applyFill="1" applyBorder="1" applyAlignment="1" applyProtection="1">
      <alignment horizontal="left" vertical="center" wrapText="1"/>
      <protection locked="0"/>
    </xf>
    <xf numFmtId="5" fontId="5" fillId="8" borderId="1" xfId="0" quotePrefix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zaku@pony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view="pageBreakPreview" zoomScaleNormal="100" zoomScaleSheetLayoutView="100" workbookViewId="0">
      <selection activeCell="L2" sqref="L2"/>
    </sheetView>
  </sheetViews>
  <sheetFormatPr defaultColWidth="9" defaultRowHeight="12"/>
  <cols>
    <col min="1" max="1" width="7.25" style="1" customWidth="1"/>
    <col min="2" max="2" width="4.125" style="2" customWidth="1"/>
    <col min="3" max="3" width="13.125" style="1" customWidth="1"/>
    <col min="4" max="4" width="15.625" style="1" customWidth="1"/>
    <col min="5" max="5" width="6.75" style="1" customWidth="1"/>
    <col min="6" max="6" width="7.625" style="1" customWidth="1"/>
    <col min="7" max="7" width="13.75" style="1" customWidth="1"/>
    <col min="8" max="8" width="10.5" style="1" customWidth="1"/>
    <col min="9" max="9" width="7.125" style="1" customWidth="1"/>
    <col min="10" max="10" width="29" style="1" customWidth="1"/>
    <col min="11" max="11" width="10.875" style="1" customWidth="1"/>
    <col min="12" max="12" width="20.5" style="1" customWidth="1"/>
    <col min="13" max="13" width="16.5" style="1" customWidth="1"/>
    <col min="14" max="14" width="24.25" style="1" bestFit="1" customWidth="1"/>
    <col min="15" max="15" width="9.625" style="1" customWidth="1"/>
    <col min="16" max="16" width="8.375" style="1" customWidth="1"/>
    <col min="17" max="17" width="10" style="1" customWidth="1"/>
    <col min="18" max="18" width="7.25" style="1" customWidth="1"/>
    <col min="19" max="19" width="33.625" style="1" customWidth="1"/>
    <col min="20" max="16384" width="9" style="1"/>
  </cols>
  <sheetData>
    <row r="1" spans="1:19" ht="20.25" thickBot="1">
      <c r="C1" s="3" t="s">
        <v>36</v>
      </c>
      <c r="M1" s="1" t="s">
        <v>37</v>
      </c>
    </row>
    <row r="2" spans="1:19" ht="12.75" thickBot="1">
      <c r="J2" s="15" t="s">
        <v>20</v>
      </c>
      <c r="K2" s="16">
        <f>SUM(P7:P66)</f>
        <v>0</v>
      </c>
    </row>
    <row r="3" spans="1:19">
      <c r="C3" s="4" t="s">
        <v>22</v>
      </c>
      <c r="D3" s="4"/>
      <c r="E3" s="4"/>
      <c r="F3" s="4"/>
      <c r="G3" s="4"/>
      <c r="H3" s="4"/>
      <c r="I3" s="4"/>
      <c r="L3" s="4"/>
    </row>
    <row r="4" spans="1:19" s="5" customFormat="1" ht="77.099999999999994" customHeight="1">
      <c r="B4" s="6"/>
      <c r="C4" s="19" t="s">
        <v>1</v>
      </c>
      <c r="D4" s="19" t="s">
        <v>33</v>
      </c>
      <c r="E4" s="19" t="s">
        <v>3</v>
      </c>
      <c r="F4" s="19" t="s">
        <v>25</v>
      </c>
      <c r="G4" s="19" t="s">
        <v>2</v>
      </c>
      <c r="H4" s="19" t="s">
        <v>28</v>
      </c>
      <c r="I4" s="19" t="s">
        <v>4</v>
      </c>
      <c r="J4" s="19" t="s">
        <v>0</v>
      </c>
      <c r="K4" s="19" t="s">
        <v>32</v>
      </c>
      <c r="L4" s="19" t="s">
        <v>5</v>
      </c>
      <c r="M4" s="20" t="s">
        <v>18</v>
      </c>
      <c r="N4" s="37" t="s">
        <v>27</v>
      </c>
      <c r="O4" s="20" t="s">
        <v>31</v>
      </c>
      <c r="P4" s="38" t="s">
        <v>21</v>
      </c>
      <c r="Q4" s="19" t="s">
        <v>26</v>
      </c>
      <c r="R4" s="19" t="s">
        <v>6</v>
      </c>
      <c r="S4" s="19" t="s">
        <v>16</v>
      </c>
    </row>
    <row r="5" spans="1:19" s="5" customFormat="1">
      <c r="B5" s="6"/>
      <c r="C5" s="21" t="s">
        <v>23</v>
      </c>
      <c r="D5" s="21" t="s">
        <v>23</v>
      </c>
      <c r="E5" s="21" t="s">
        <v>23</v>
      </c>
      <c r="F5" s="21" t="s">
        <v>23</v>
      </c>
      <c r="G5" s="21" t="s">
        <v>23</v>
      </c>
      <c r="H5" s="36" t="s">
        <v>24</v>
      </c>
      <c r="I5" s="21" t="s">
        <v>23</v>
      </c>
      <c r="J5" s="21" t="s">
        <v>23</v>
      </c>
      <c r="K5" s="21" t="s">
        <v>23</v>
      </c>
      <c r="L5" s="21" t="s">
        <v>23</v>
      </c>
      <c r="M5" s="21" t="s">
        <v>23</v>
      </c>
      <c r="N5" s="21" t="s">
        <v>23</v>
      </c>
      <c r="O5" s="21" t="s">
        <v>29</v>
      </c>
      <c r="P5" s="36" t="s">
        <v>24</v>
      </c>
      <c r="Q5" s="21" t="s">
        <v>23</v>
      </c>
      <c r="R5" s="21" t="s">
        <v>23</v>
      </c>
      <c r="S5" s="33"/>
    </row>
    <row r="6" spans="1:19" ht="12" customHeight="1">
      <c r="B6" s="7" t="s">
        <v>13</v>
      </c>
      <c r="C6" s="22" t="s">
        <v>14</v>
      </c>
      <c r="D6" s="22" t="s">
        <v>15</v>
      </c>
      <c r="E6" s="23" t="s">
        <v>7</v>
      </c>
      <c r="F6" s="22" t="s">
        <v>10</v>
      </c>
      <c r="G6" s="24">
        <v>34388</v>
      </c>
      <c r="H6" s="25">
        <f>IF(ISBLANK(G6),"",DATEDIF(G6,"2017/3/31","Y"))</f>
        <v>23</v>
      </c>
      <c r="I6" s="22" t="s">
        <v>8</v>
      </c>
      <c r="J6" s="22" t="s">
        <v>34</v>
      </c>
      <c r="K6" s="22" t="s">
        <v>9</v>
      </c>
      <c r="L6" s="26" t="s">
        <v>11</v>
      </c>
      <c r="M6" s="27" t="s">
        <v>19</v>
      </c>
      <c r="N6" s="27" t="s">
        <v>35</v>
      </c>
      <c r="O6" s="31" t="s">
        <v>30</v>
      </c>
      <c r="P6" s="29">
        <f>IF(O6="会員",MAX(IF(AND(M6="一般",N6="ノックアウトスプリント"),2000,IF(AND(M6="学生・賛助会員",N6="ノックアウトスプリント"),1500,IF(AND(M6="一般",N6="フリースタートポイントO(上級)"),1500,IF(AND(M6="一般",N6="フリースタートポイントO(中級)"),1500,IF(M6="高校生以下",0,IF(N6="フリースタートポイントO(初心者)",1000,IF(N6="フリースタートポイントO(グループ)",1000,IF(AND(M6="学生・賛助会員",N6="フリースタートポイントO(上級)"),1000,IF(AND(M6="学生・賛助会員",N6="フリースタートポイントO(中級)"),1000))))))))))/2,MAX(IF(AND(M6="一般",N6="ノックアウトスプリント"),2000,IF(AND(M6="学生・賛助会員",N6="ノックアウトスプリント"),1500,IF(AND(M6="一般",N6="フリースタートポイントO(上級)"),1500,IF(AND(M6="一般",N6="フリースタートポイントO(中級)"),1500,IF(M6="高校生以下",0,IF(N6="フリースタートポイントO(初心者)",1000,IF(N6="フリースタートポイントO(グループ)",1000,IF(AND(M6="学生・賛助会員",N6="フリースタートポイントO(上級)"),1000,IF(AND(M6="学生・賛助会員",N6="フリースタートポイントO(中級)"),1000)))))))))))</f>
        <v>1000</v>
      </c>
      <c r="Q6" s="18" t="s">
        <v>17</v>
      </c>
      <c r="R6" s="34">
        <v>42475</v>
      </c>
      <c r="S6" s="30"/>
    </row>
    <row r="7" spans="1:19" ht="13.5">
      <c r="A7" s="17" t="s">
        <v>12</v>
      </c>
      <c r="B7" s="8">
        <v>1</v>
      </c>
      <c r="C7" s="9"/>
      <c r="D7" s="9"/>
      <c r="E7" s="10"/>
      <c r="F7" s="39"/>
      <c r="G7" s="11"/>
      <c r="H7" s="12" t="str">
        <f t="shared" ref="H7:H25" si="0">IF(ISBLANK(G7),"",DATEDIF(G7,"2017/3/31","Y"))</f>
        <v/>
      </c>
      <c r="I7" s="9"/>
      <c r="J7" s="9"/>
      <c r="K7" s="28"/>
      <c r="L7" s="40"/>
      <c r="M7" s="41"/>
      <c r="N7" s="41"/>
      <c r="O7" s="32"/>
      <c r="P7" s="42">
        <f t="shared" ref="P7:P66" si="1">IF(O7="会員",MAX(IF(AND(M7="一般",N7="ノックアウトスプリント"),2000,IF(AND(M7="学生・賛助会員",N7="ノックアウトスプリント"),1500,IF(AND(M7="一般",N7="フリースタートポイントO(上級)"),1500,IF(AND(M7="一般",N7="フリースタートポイントO(中級)"),1500,IF(M7="高校生以下",0,IF(N7="フリースタートポイントO(初心者)",1000,IF(N7="フリースタートポイントO(グループ)",1000,IF(AND(M7="学生・賛助会員",N7="フリースタートポイントO(上級)"),1000,IF(AND(M7="学生・賛助会員",N7="フリースタートポイントO(中級)"),1000))))))))))/2,MAX(IF(AND(M7="一般",N7="ノックアウトスプリント"),2000,IF(AND(M7="学生・賛助会員",N7="ノックアウトスプリント"),1500,IF(AND(M7="一般",N7="フリースタートポイントO(上級)"),1500,IF(AND(M7="一般",N7="フリースタートポイントO(中級)"),1500,IF(M7="高校生以下",0,IF(N7="フリースタートポイントO(初心者)",1000,IF(N7="フリースタートポイントO(グループ)",1000,IF(AND(M7="学生・賛助会員",N7="フリースタートポイントO(上級)"),1000,IF(AND(M7="学生・賛助会員",N7="フリースタートポイントO(中級)"),1000)))))))))))</f>
        <v>0</v>
      </c>
      <c r="Q7" s="30"/>
      <c r="R7" s="35"/>
      <c r="S7" s="14"/>
    </row>
    <row r="8" spans="1:19" ht="15.75">
      <c r="B8" s="8">
        <v>2</v>
      </c>
      <c r="C8" s="9"/>
      <c r="D8" s="9"/>
      <c r="E8" s="10"/>
      <c r="F8" s="39"/>
      <c r="G8" s="11"/>
      <c r="H8" s="12" t="str">
        <f t="shared" si="0"/>
        <v/>
      </c>
      <c r="I8" s="9"/>
      <c r="J8" s="9"/>
      <c r="K8" s="28"/>
      <c r="L8" s="13"/>
      <c r="M8" s="41"/>
      <c r="N8" s="41"/>
      <c r="O8" s="32"/>
      <c r="P8" s="42">
        <f t="shared" ref="P8:P25" si="2">IF(O8="会員",MAX(IF(AND(M8="一般",N8="ノックアウトスプリント"),2000,IF(AND(M8="学生・賛助会員",N8="ノックアウトスプリント"),1500,IF(AND(M8="一般",N8="フリースタートポイントO(上級)"),1500,IF(AND(M8="一般",N8="フリースタートポイントO(中級)"),1500,IF(M8="高校生以下",0,IF(N8="フリースタートポイントO(初心者)",1000,IF(N8="フリースタートポイントO(グループ)",1000,IF(AND(M8="学生・賛助会員",N8="フリースタートポイントO(上級)"),1000,IF(AND(M8="学生・賛助会員",N8="フリースタートポイントO(中級)"),1000))))))))))/2,MAX(IF(AND(M8="一般",N8="ノックアウトスプリント"),2000,IF(AND(M8="学生・賛助会員",N8="ノックアウトスプリント"),1500,IF(AND(M8="一般",N8="フリースタートポイントO(上級)"),1500,IF(AND(M8="一般",N8="フリースタートポイントO(中級)"),1500,IF(M8="高校生以下",0,IF(N8="フリースタートポイントO(初心者)",1000,IF(N8="フリースタートポイントO(グループ)",1000,IF(AND(M8="学生・賛助会員",N8="フリースタートポイントO(上級)"),1000,IF(AND(M8="学生・賛助会員",N8="フリースタートポイントO(中級)"),1000)))))))))))</f>
        <v>0</v>
      </c>
      <c r="Q8" s="30"/>
      <c r="R8" s="35"/>
      <c r="S8" s="14"/>
    </row>
    <row r="9" spans="1:19" ht="12" customHeight="1">
      <c r="B9" s="8">
        <v>3</v>
      </c>
      <c r="C9" s="9"/>
      <c r="D9" s="9"/>
      <c r="E9" s="10"/>
      <c r="F9" s="39"/>
      <c r="G9" s="11"/>
      <c r="H9" s="12" t="str">
        <f t="shared" si="0"/>
        <v/>
      </c>
      <c r="I9" s="9"/>
      <c r="J9" s="9"/>
      <c r="K9" s="28"/>
      <c r="L9" s="9"/>
      <c r="M9" s="41"/>
      <c r="N9" s="41"/>
      <c r="O9" s="32"/>
      <c r="P9" s="42">
        <f t="shared" si="2"/>
        <v>0</v>
      </c>
      <c r="Q9" s="30"/>
      <c r="R9" s="35"/>
      <c r="S9" s="14"/>
    </row>
    <row r="10" spans="1:19" ht="12" customHeight="1">
      <c r="B10" s="8">
        <v>4</v>
      </c>
      <c r="C10" s="9"/>
      <c r="D10" s="9"/>
      <c r="E10" s="10"/>
      <c r="F10" s="39"/>
      <c r="G10" s="11"/>
      <c r="H10" s="12" t="str">
        <f t="shared" si="0"/>
        <v/>
      </c>
      <c r="I10" s="9"/>
      <c r="J10" s="9"/>
      <c r="K10" s="28"/>
      <c r="L10" s="9"/>
      <c r="M10" s="41"/>
      <c r="N10" s="41"/>
      <c r="O10" s="32"/>
      <c r="P10" s="42">
        <f t="shared" si="2"/>
        <v>0</v>
      </c>
      <c r="Q10" s="30"/>
      <c r="R10" s="35"/>
      <c r="S10" s="14"/>
    </row>
    <row r="11" spans="1:19" ht="12" customHeight="1">
      <c r="B11" s="8">
        <v>5</v>
      </c>
      <c r="C11" s="9"/>
      <c r="D11" s="9"/>
      <c r="E11" s="10"/>
      <c r="F11" s="39"/>
      <c r="G11" s="11"/>
      <c r="H11" s="12" t="str">
        <f t="shared" si="0"/>
        <v/>
      </c>
      <c r="I11" s="9"/>
      <c r="J11" s="9"/>
      <c r="K11" s="28"/>
      <c r="L11" s="9"/>
      <c r="M11" s="41"/>
      <c r="N11" s="41"/>
      <c r="O11" s="32"/>
      <c r="P11" s="42">
        <f t="shared" si="2"/>
        <v>0</v>
      </c>
      <c r="Q11" s="30"/>
      <c r="R11" s="35"/>
      <c r="S11" s="14"/>
    </row>
    <row r="12" spans="1:19" ht="12" customHeight="1">
      <c r="B12" s="8">
        <v>6</v>
      </c>
      <c r="C12" s="9"/>
      <c r="D12" s="9"/>
      <c r="E12" s="10"/>
      <c r="F12" s="39"/>
      <c r="G12" s="11"/>
      <c r="H12" s="12" t="str">
        <f t="shared" si="0"/>
        <v/>
      </c>
      <c r="I12" s="9"/>
      <c r="J12" s="9"/>
      <c r="K12" s="28"/>
      <c r="L12" s="9"/>
      <c r="M12" s="41"/>
      <c r="N12" s="41"/>
      <c r="O12" s="32"/>
      <c r="P12" s="42">
        <f t="shared" si="2"/>
        <v>0</v>
      </c>
      <c r="Q12" s="30"/>
      <c r="R12" s="35"/>
      <c r="S12" s="14"/>
    </row>
    <row r="13" spans="1:19" ht="12" customHeight="1">
      <c r="B13" s="8">
        <v>7</v>
      </c>
      <c r="C13" s="9"/>
      <c r="D13" s="9"/>
      <c r="E13" s="10"/>
      <c r="F13" s="39"/>
      <c r="G13" s="11"/>
      <c r="H13" s="12" t="str">
        <f t="shared" si="0"/>
        <v/>
      </c>
      <c r="I13" s="9"/>
      <c r="J13" s="9"/>
      <c r="K13" s="28"/>
      <c r="L13" s="9"/>
      <c r="M13" s="41"/>
      <c r="N13" s="41"/>
      <c r="O13" s="32"/>
      <c r="P13" s="42">
        <f t="shared" si="2"/>
        <v>0</v>
      </c>
      <c r="Q13" s="30"/>
      <c r="R13" s="35"/>
      <c r="S13" s="14"/>
    </row>
    <row r="14" spans="1:19" ht="12" customHeight="1">
      <c r="B14" s="8">
        <v>8</v>
      </c>
      <c r="C14" s="9"/>
      <c r="D14" s="9"/>
      <c r="E14" s="10"/>
      <c r="F14" s="39"/>
      <c r="G14" s="11"/>
      <c r="H14" s="12" t="str">
        <f t="shared" si="0"/>
        <v/>
      </c>
      <c r="I14" s="9"/>
      <c r="J14" s="9"/>
      <c r="K14" s="28"/>
      <c r="L14" s="9"/>
      <c r="M14" s="41"/>
      <c r="N14" s="41"/>
      <c r="O14" s="32"/>
      <c r="P14" s="42">
        <f t="shared" si="2"/>
        <v>0</v>
      </c>
      <c r="Q14" s="30"/>
      <c r="R14" s="35"/>
      <c r="S14" s="14"/>
    </row>
    <row r="15" spans="1:19" ht="12" customHeight="1">
      <c r="B15" s="8">
        <v>9</v>
      </c>
      <c r="C15" s="9"/>
      <c r="D15" s="9"/>
      <c r="E15" s="10"/>
      <c r="F15" s="39"/>
      <c r="G15" s="11"/>
      <c r="H15" s="12" t="str">
        <f t="shared" si="0"/>
        <v/>
      </c>
      <c r="I15" s="9"/>
      <c r="J15" s="9"/>
      <c r="K15" s="28"/>
      <c r="L15" s="9"/>
      <c r="M15" s="41"/>
      <c r="N15" s="41"/>
      <c r="O15" s="32"/>
      <c r="P15" s="42">
        <f t="shared" si="2"/>
        <v>0</v>
      </c>
      <c r="Q15" s="30"/>
      <c r="R15" s="35"/>
      <c r="S15" s="14"/>
    </row>
    <row r="16" spans="1:19" ht="12" customHeight="1">
      <c r="B16" s="8">
        <v>10</v>
      </c>
      <c r="C16" s="9"/>
      <c r="D16" s="9"/>
      <c r="E16" s="10"/>
      <c r="F16" s="39"/>
      <c r="G16" s="11"/>
      <c r="H16" s="12" t="str">
        <f t="shared" si="0"/>
        <v/>
      </c>
      <c r="I16" s="9"/>
      <c r="J16" s="9"/>
      <c r="K16" s="28"/>
      <c r="L16" s="9"/>
      <c r="M16" s="41"/>
      <c r="N16" s="41"/>
      <c r="O16" s="32"/>
      <c r="P16" s="42">
        <f t="shared" si="2"/>
        <v>0</v>
      </c>
      <c r="Q16" s="30"/>
      <c r="R16" s="35"/>
      <c r="S16" s="14"/>
    </row>
    <row r="17" spans="2:19" ht="12" customHeight="1">
      <c r="B17" s="8">
        <v>11</v>
      </c>
      <c r="C17" s="9"/>
      <c r="D17" s="9"/>
      <c r="E17" s="10"/>
      <c r="F17" s="39"/>
      <c r="G17" s="11"/>
      <c r="H17" s="12" t="str">
        <f t="shared" si="0"/>
        <v/>
      </c>
      <c r="I17" s="9"/>
      <c r="J17" s="9"/>
      <c r="K17" s="28"/>
      <c r="L17" s="9"/>
      <c r="M17" s="41"/>
      <c r="N17" s="41"/>
      <c r="O17" s="32"/>
      <c r="P17" s="42">
        <f t="shared" si="2"/>
        <v>0</v>
      </c>
      <c r="Q17" s="30"/>
      <c r="R17" s="35"/>
      <c r="S17" s="14"/>
    </row>
    <row r="18" spans="2:19" ht="12" customHeight="1">
      <c r="B18" s="8">
        <v>12</v>
      </c>
      <c r="C18" s="9"/>
      <c r="D18" s="9"/>
      <c r="E18" s="10"/>
      <c r="F18" s="39"/>
      <c r="G18" s="11"/>
      <c r="H18" s="12" t="str">
        <f t="shared" si="0"/>
        <v/>
      </c>
      <c r="I18" s="9"/>
      <c r="J18" s="9"/>
      <c r="K18" s="28"/>
      <c r="L18" s="9"/>
      <c r="M18" s="41"/>
      <c r="N18" s="41"/>
      <c r="O18" s="32"/>
      <c r="P18" s="42">
        <f t="shared" si="2"/>
        <v>0</v>
      </c>
      <c r="Q18" s="30"/>
      <c r="R18" s="35"/>
      <c r="S18" s="14"/>
    </row>
    <row r="19" spans="2:19" s="5" customFormat="1" ht="12" customHeight="1">
      <c r="B19" s="8">
        <v>13</v>
      </c>
      <c r="C19" s="9"/>
      <c r="D19" s="9"/>
      <c r="E19" s="10"/>
      <c r="F19" s="39"/>
      <c r="G19" s="11"/>
      <c r="H19" s="12" t="str">
        <f t="shared" si="0"/>
        <v/>
      </c>
      <c r="I19" s="9"/>
      <c r="J19" s="9"/>
      <c r="K19" s="28"/>
      <c r="L19" s="9"/>
      <c r="M19" s="41"/>
      <c r="N19" s="41"/>
      <c r="O19" s="32"/>
      <c r="P19" s="42">
        <f t="shared" si="2"/>
        <v>0</v>
      </c>
      <c r="Q19" s="30"/>
      <c r="R19" s="35"/>
      <c r="S19" s="14"/>
    </row>
    <row r="20" spans="2:19" ht="12" customHeight="1">
      <c r="B20" s="8">
        <v>14</v>
      </c>
      <c r="C20" s="9"/>
      <c r="D20" s="9"/>
      <c r="E20" s="10"/>
      <c r="F20" s="39"/>
      <c r="G20" s="11"/>
      <c r="H20" s="12" t="str">
        <f t="shared" si="0"/>
        <v/>
      </c>
      <c r="I20" s="9"/>
      <c r="J20" s="9"/>
      <c r="K20" s="28"/>
      <c r="L20" s="9"/>
      <c r="M20" s="41"/>
      <c r="N20" s="41"/>
      <c r="O20" s="32"/>
      <c r="P20" s="42">
        <f t="shared" si="2"/>
        <v>0</v>
      </c>
      <c r="Q20" s="30"/>
      <c r="R20" s="35"/>
      <c r="S20" s="14"/>
    </row>
    <row r="21" spans="2:19" ht="12" customHeight="1">
      <c r="B21" s="8">
        <v>15</v>
      </c>
      <c r="C21" s="9"/>
      <c r="D21" s="9"/>
      <c r="E21" s="10"/>
      <c r="F21" s="39"/>
      <c r="G21" s="11"/>
      <c r="H21" s="12" t="str">
        <f t="shared" si="0"/>
        <v/>
      </c>
      <c r="I21" s="9"/>
      <c r="J21" s="9"/>
      <c r="K21" s="28"/>
      <c r="L21" s="9"/>
      <c r="M21" s="41"/>
      <c r="N21" s="41"/>
      <c r="O21" s="32"/>
      <c r="P21" s="42">
        <f t="shared" si="2"/>
        <v>0</v>
      </c>
      <c r="Q21" s="30"/>
      <c r="R21" s="35"/>
      <c r="S21" s="14"/>
    </row>
    <row r="22" spans="2:19" ht="12" customHeight="1">
      <c r="B22" s="8">
        <v>16</v>
      </c>
      <c r="C22" s="9"/>
      <c r="D22" s="9"/>
      <c r="E22" s="10"/>
      <c r="F22" s="39"/>
      <c r="G22" s="11"/>
      <c r="H22" s="12" t="str">
        <f t="shared" si="0"/>
        <v/>
      </c>
      <c r="I22" s="9"/>
      <c r="J22" s="9"/>
      <c r="K22" s="28"/>
      <c r="L22" s="9"/>
      <c r="M22" s="41"/>
      <c r="N22" s="41"/>
      <c r="O22" s="32"/>
      <c r="P22" s="42">
        <f t="shared" si="2"/>
        <v>0</v>
      </c>
      <c r="Q22" s="30"/>
      <c r="R22" s="35"/>
      <c r="S22" s="14"/>
    </row>
    <row r="23" spans="2:19" ht="12" customHeight="1">
      <c r="B23" s="8">
        <v>17</v>
      </c>
      <c r="C23" s="9"/>
      <c r="D23" s="9"/>
      <c r="E23" s="10"/>
      <c r="F23" s="39"/>
      <c r="G23" s="11"/>
      <c r="H23" s="12" t="str">
        <f t="shared" si="0"/>
        <v/>
      </c>
      <c r="I23" s="9"/>
      <c r="J23" s="9"/>
      <c r="K23" s="28"/>
      <c r="L23" s="9"/>
      <c r="M23" s="41"/>
      <c r="N23" s="41"/>
      <c r="O23" s="32"/>
      <c r="P23" s="42">
        <f t="shared" si="2"/>
        <v>0</v>
      </c>
      <c r="Q23" s="30"/>
      <c r="R23" s="35"/>
      <c r="S23" s="14"/>
    </row>
    <row r="24" spans="2:19" s="5" customFormat="1" ht="12" customHeight="1">
      <c r="B24" s="8">
        <v>18</v>
      </c>
      <c r="C24" s="9"/>
      <c r="D24" s="9"/>
      <c r="E24" s="10"/>
      <c r="F24" s="39"/>
      <c r="G24" s="11"/>
      <c r="H24" s="12" t="str">
        <f t="shared" si="0"/>
        <v/>
      </c>
      <c r="I24" s="9"/>
      <c r="J24" s="9"/>
      <c r="K24" s="28"/>
      <c r="L24" s="9"/>
      <c r="M24" s="41"/>
      <c r="N24" s="41"/>
      <c r="O24" s="32"/>
      <c r="P24" s="42">
        <f t="shared" si="2"/>
        <v>0</v>
      </c>
      <c r="Q24" s="30"/>
      <c r="R24" s="35"/>
      <c r="S24" s="14"/>
    </row>
    <row r="25" spans="2:19" ht="12" customHeight="1">
      <c r="B25" s="8">
        <v>19</v>
      </c>
      <c r="C25" s="9"/>
      <c r="D25" s="9"/>
      <c r="E25" s="10"/>
      <c r="F25" s="39"/>
      <c r="G25" s="11"/>
      <c r="H25" s="12" t="str">
        <f t="shared" si="0"/>
        <v/>
      </c>
      <c r="I25" s="9"/>
      <c r="J25" s="9"/>
      <c r="K25" s="28"/>
      <c r="L25" s="9"/>
      <c r="M25" s="41"/>
      <c r="N25" s="41"/>
      <c r="O25" s="32"/>
      <c r="P25" s="42">
        <f t="shared" si="2"/>
        <v>0</v>
      </c>
      <c r="Q25" s="30"/>
      <c r="R25" s="35"/>
      <c r="S25" s="14"/>
    </row>
    <row r="26" spans="2:19" ht="15.75">
      <c r="B26" s="8">
        <v>20</v>
      </c>
      <c r="C26" s="9"/>
      <c r="D26" s="9"/>
      <c r="E26" s="10"/>
      <c r="F26" s="39"/>
      <c r="G26" s="11"/>
      <c r="H26" s="12" t="str">
        <f t="shared" ref="H26:H66" si="3">IF(ISBLANK(G26),"",DATEDIF(G26,"2017/3/31","Y"))</f>
        <v/>
      </c>
      <c r="I26" s="9"/>
      <c r="J26" s="9"/>
      <c r="K26" s="28"/>
      <c r="L26" s="13"/>
      <c r="M26" s="41"/>
      <c r="N26" s="41"/>
      <c r="O26" s="32"/>
      <c r="P26" s="42">
        <f t="shared" si="1"/>
        <v>0</v>
      </c>
      <c r="Q26" s="30"/>
      <c r="R26" s="35"/>
      <c r="S26" s="14"/>
    </row>
    <row r="27" spans="2:19" ht="12" customHeight="1">
      <c r="B27" s="8">
        <v>21</v>
      </c>
      <c r="C27" s="9"/>
      <c r="D27" s="9"/>
      <c r="E27" s="10"/>
      <c r="F27" s="39"/>
      <c r="G27" s="11"/>
      <c r="H27" s="12" t="str">
        <f t="shared" ref="H27:H46" si="4">IF(ISBLANK(G27),"",DATEDIF(G27,"2017/3/31","Y"))</f>
        <v/>
      </c>
      <c r="I27" s="9"/>
      <c r="J27" s="9"/>
      <c r="K27" s="28"/>
      <c r="L27" s="9"/>
      <c r="M27" s="41"/>
      <c r="N27" s="41"/>
      <c r="O27" s="32"/>
      <c r="P27" s="42">
        <f t="shared" ref="P27:P46" si="5">IF(O27="会員",MAX(IF(AND(M27="一般",N27="ノックアウトスプリント"),2000,IF(AND(M27="学生・賛助会員",N27="ノックアウトスプリント"),1500,IF(AND(M27="一般",N27="フリースタートポイントO(上級)"),1500,IF(AND(M27="一般",N27="フリースタートポイントO(中級)"),1500,IF(M27="高校生以下",0,IF(N27="フリースタートポイントO(初心者)",1000,IF(N27="フリースタートポイントO(グループ)",1000,IF(AND(M27="学生・賛助会員",N27="フリースタートポイントO(上級)"),1000,IF(AND(M27="学生・賛助会員",N27="フリースタートポイントO(中級)"),1000))))))))))/2,MAX(IF(AND(M27="一般",N27="ノックアウトスプリント"),2000,IF(AND(M27="学生・賛助会員",N27="ノックアウトスプリント"),1500,IF(AND(M27="一般",N27="フリースタートポイントO(上級)"),1500,IF(AND(M27="一般",N27="フリースタートポイントO(中級)"),1500,IF(M27="高校生以下",0,IF(N27="フリースタートポイントO(初心者)",1000,IF(N27="フリースタートポイントO(グループ)",1000,IF(AND(M27="学生・賛助会員",N27="フリースタートポイントO(上級)"),1000,IF(AND(M27="学生・賛助会員",N27="フリースタートポイントO(中級)"),1000)))))))))))</f>
        <v>0</v>
      </c>
      <c r="Q27" s="30"/>
      <c r="R27" s="35"/>
      <c r="S27" s="14"/>
    </row>
    <row r="28" spans="2:19" ht="12" customHeight="1">
      <c r="B28" s="8">
        <v>22</v>
      </c>
      <c r="C28" s="9"/>
      <c r="D28" s="9"/>
      <c r="E28" s="10"/>
      <c r="F28" s="39"/>
      <c r="G28" s="11"/>
      <c r="H28" s="12" t="str">
        <f t="shared" si="4"/>
        <v/>
      </c>
      <c r="I28" s="9"/>
      <c r="J28" s="9"/>
      <c r="K28" s="28"/>
      <c r="L28" s="9"/>
      <c r="M28" s="41"/>
      <c r="N28" s="41"/>
      <c r="O28" s="32"/>
      <c r="P28" s="42">
        <f t="shared" si="5"/>
        <v>0</v>
      </c>
      <c r="Q28" s="30"/>
      <c r="R28" s="35"/>
      <c r="S28" s="14"/>
    </row>
    <row r="29" spans="2:19" ht="12" customHeight="1">
      <c r="B29" s="8">
        <v>23</v>
      </c>
      <c r="C29" s="9"/>
      <c r="D29" s="9"/>
      <c r="E29" s="10"/>
      <c r="F29" s="39"/>
      <c r="G29" s="11"/>
      <c r="H29" s="12" t="str">
        <f t="shared" si="4"/>
        <v/>
      </c>
      <c r="I29" s="9"/>
      <c r="J29" s="9"/>
      <c r="K29" s="28"/>
      <c r="L29" s="9"/>
      <c r="M29" s="41"/>
      <c r="N29" s="41"/>
      <c r="O29" s="32"/>
      <c r="P29" s="42">
        <f t="shared" si="5"/>
        <v>0</v>
      </c>
      <c r="Q29" s="30"/>
      <c r="R29" s="35"/>
      <c r="S29" s="14"/>
    </row>
    <row r="30" spans="2:19" ht="12" customHeight="1">
      <c r="B30" s="8">
        <v>24</v>
      </c>
      <c r="C30" s="9"/>
      <c r="D30" s="9"/>
      <c r="E30" s="10"/>
      <c r="F30" s="39"/>
      <c r="G30" s="11"/>
      <c r="H30" s="12" t="str">
        <f t="shared" si="4"/>
        <v/>
      </c>
      <c r="I30" s="9"/>
      <c r="J30" s="9"/>
      <c r="K30" s="28"/>
      <c r="L30" s="9"/>
      <c r="M30" s="41"/>
      <c r="N30" s="41"/>
      <c r="O30" s="32"/>
      <c r="P30" s="42">
        <f t="shared" si="5"/>
        <v>0</v>
      </c>
      <c r="Q30" s="30"/>
      <c r="R30" s="35"/>
      <c r="S30" s="14"/>
    </row>
    <row r="31" spans="2:19" ht="12" customHeight="1">
      <c r="B31" s="8">
        <v>25</v>
      </c>
      <c r="C31" s="9"/>
      <c r="D31" s="9"/>
      <c r="E31" s="10"/>
      <c r="F31" s="39"/>
      <c r="G31" s="11"/>
      <c r="H31" s="12" t="str">
        <f t="shared" si="4"/>
        <v/>
      </c>
      <c r="I31" s="9"/>
      <c r="J31" s="9"/>
      <c r="K31" s="28"/>
      <c r="L31" s="9"/>
      <c r="M31" s="41"/>
      <c r="N31" s="41"/>
      <c r="O31" s="32"/>
      <c r="P31" s="42">
        <f t="shared" si="5"/>
        <v>0</v>
      </c>
      <c r="Q31" s="30"/>
      <c r="R31" s="35"/>
      <c r="S31" s="14"/>
    </row>
    <row r="32" spans="2:19" ht="12" customHeight="1">
      <c r="B32" s="8">
        <v>26</v>
      </c>
      <c r="C32" s="9"/>
      <c r="D32" s="9"/>
      <c r="E32" s="10"/>
      <c r="F32" s="39"/>
      <c r="G32" s="11"/>
      <c r="H32" s="12" t="str">
        <f t="shared" si="4"/>
        <v/>
      </c>
      <c r="I32" s="9"/>
      <c r="J32" s="9"/>
      <c r="K32" s="28"/>
      <c r="L32" s="9"/>
      <c r="M32" s="41"/>
      <c r="N32" s="41"/>
      <c r="O32" s="32"/>
      <c r="P32" s="42">
        <f t="shared" si="5"/>
        <v>0</v>
      </c>
      <c r="Q32" s="30"/>
      <c r="R32" s="35"/>
      <c r="S32" s="14"/>
    </row>
    <row r="33" spans="2:19" ht="12" customHeight="1">
      <c r="B33" s="8">
        <v>27</v>
      </c>
      <c r="C33" s="9"/>
      <c r="D33" s="9"/>
      <c r="E33" s="10"/>
      <c r="F33" s="39"/>
      <c r="G33" s="11"/>
      <c r="H33" s="12" t="str">
        <f t="shared" si="4"/>
        <v/>
      </c>
      <c r="I33" s="9"/>
      <c r="J33" s="9"/>
      <c r="K33" s="28"/>
      <c r="L33" s="9"/>
      <c r="M33" s="41"/>
      <c r="N33" s="41"/>
      <c r="O33" s="32"/>
      <c r="P33" s="42">
        <f t="shared" si="5"/>
        <v>0</v>
      </c>
      <c r="Q33" s="30"/>
      <c r="R33" s="35"/>
      <c r="S33" s="14"/>
    </row>
    <row r="34" spans="2:19" ht="12" customHeight="1">
      <c r="B34" s="8">
        <v>28</v>
      </c>
      <c r="C34" s="9"/>
      <c r="D34" s="9"/>
      <c r="E34" s="10"/>
      <c r="F34" s="39"/>
      <c r="G34" s="11"/>
      <c r="H34" s="12" t="str">
        <f t="shared" si="4"/>
        <v/>
      </c>
      <c r="I34" s="9"/>
      <c r="J34" s="9"/>
      <c r="K34" s="28"/>
      <c r="L34" s="9"/>
      <c r="M34" s="41"/>
      <c r="N34" s="41"/>
      <c r="O34" s="32"/>
      <c r="P34" s="42">
        <f t="shared" si="5"/>
        <v>0</v>
      </c>
      <c r="Q34" s="30"/>
      <c r="R34" s="35"/>
      <c r="S34" s="14"/>
    </row>
    <row r="35" spans="2:19" ht="12" customHeight="1">
      <c r="B35" s="8">
        <v>29</v>
      </c>
      <c r="C35" s="9"/>
      <c r="D35" s="9"/>
      <c r="E35" s="10"/>
      <c r="F35" s="39"/>
      <c r="G35" s="11"/>
      <c r="H35" s="12" t="str">
        <f t="shared" si="4"/>
        <v/>
      </c>
      <c r="I35" s="9"/>
      <c r="J35" s="9"/>
      <c r="K35" s="28"/>
      <c r="L35" s="9"/>
      <c r="M35" s="41"/>
      <c r="N35" s="41"/>
      <c r="O35" s="32"/>
      <c r="P35" s="42">
        <f t="shared" si="5"/>
        <v>0</v>
      </c>
      <c r="Q35" s="30"/>
      <c r="R35" s="35"/>
      <c r="S35" s="14"/>
    </row>
    <row r="36" spans="2:19" ht="12" customHeight="1">
      <c r="B36" s="8">
        <v>30</v>
      </c>
      <c r="C36" s="9"/>
      <c r="D36" s="9"/>
      <c r="E36" s="10"/>
      <c r="F36" s="39"/>
      <c r="G36" s="11"/>
      <c r="H36" s="12" t="str">
        <f t="shared" si="4"/>
        <v/>
      </c>
      <c r="I36" s="9"/>
      <c r="J36" s="9"/>
      <c r="K36" s="28"/>
      <c r="L36" s="9"/>
      <c r="M36" s="41"/>
      <c r="N36" s="41"/>
      <c r="O36" s="32"/>
      <c r="P36" s="42">
        <f t="shared" si="5"/>
        <v>0</v>
      </c>
      <c r="Q36" s="30"/>
      <c r="R36" s="35"/>
      <c r="S36" s="14"/>
    </row>
    <row r="37" spans="2:19" s="5" customFormat="1" ht="12" customHeight="1">
      <c r="B37" s="8">
        <v>31</v>
      </c>
      <c r="C37" s="9"/>
      <c r="D37" s="9"/>
      <c r="E37" s="10"/>
      <c r="F37" s="39"/>
      <c r="G37" s="11"/>
      <c r="H37" s="12" t="str">
        <f t="shared" si="4"/>
        <v/>
      </c>
      <c r="I37" s="9"/>
      <c r="J37" s="9"/>
      <c r="K37" s="28"/>
      <c r="L37" s="9"/>
      <c r="M37" s="41"/>
      <c r="N37" s="41"/>
      <c r="O37" s="32"/>
      <c r="P37" s="42">
        <f t="shared" si="5"/>
        <v>0</v>
      </c>
      <c r="Q37" s="30"/>
      <c r="R37" s="35"/>
      <c r="S37" s="14"/>
    </row>
    <row r="38" spans="2:19" ht="12" customHeight="1">
      <c r="B38" s="8">
        <v>32</v>
      </c>
      <c r="C38" s="9"/>
      <c r="D38" s="9"/>
      <c r="E38" s="10"/>
      <c r="F38" s="39"/>
      <c r="G38" s="11"/>
      <c r="H38" s="12" t="str">
        <f t="shared" si="4"/>
        <v/>
      </c>
      <c r="I38" s="9"/>
      <c r="J38" s="9"/>
      <c r="K38" s="28"/>
      <c r="L38" s="9"/>
      <c r="M38" s="41"/>
      <c r="N38" s="41"/>
      <c r="O38" s="32"/>
      <c r="P38" s="42">
        <f t="shared" si="5"/>
        <v>0</v>
      </c>
      <c r="Q38" s="30"/>
      <c r="R38" s="35"/>
      <c r="S38" s="14"/>
    </row>
    <row r="39" spans="2:19" ht="12" customHeight="1">
      <c r="B39" s="8">
        <v>33</v>
      </c>
      <c r="C39" s="9"/>
      <c r="D39" s="9"/>
      <c r="E39" s="10"/>
      <c r="F39" s="39"/>
      <c r="G39" s="11"/>
      <c r="H39" s="12" t="str">
        <f t="shared" si="4"/>
        <v/>
      </c>
      <c r="I39" s="9"/>
      <c r="J39" s="9"/>
      <c r="K39" s="28"/>
      <c r="L39" s="9"/>
      <c r="M39" s="41"/>
      <c r="N39" s="41"/>
      <c r="O39" s="32"/>
      <c r="P39" s="42">
        <f t="shared" si="5"/>
        <v>0</v>
      </c>
      <c r="Q39" s="30"/>
      <c r="R39" s="35"/>
      <c r="S39" s="14"/>
    </row>
    <row r="40" spans="2:19" ht="12" customHeight="1">
      <c r="B40" s="8">
        <v>34</v>
      </c>
      <c r="C40" s="9"/>
      <c r="D40" s="9"/>
      <c r="E40" s="10"/>
      <c r="F40" s="39"/>
      <c r="G40" s="11"/>
      <c r="H40" s="12" t="str">
        <f t="shared" si="4"/>
        <v/>
      </c>
      <c r="I40" s="9"/>
      <c r="J40" s="9"/>
      <c r="K40" s="28"/>
      <c r="L40" s="9"/>
      <c r="M40" s="41"/>
      <c r="N40" s="41"/>
      <c r="O40" s="32"/>
      <c r="P40" s="42">
        <f t="shared" si="5"/>
        <v>0</v>
      </c>
      <c r="Q40" s="30"/>
      <c r="R40" s="35"/>
      <c r="S40" s="14"/>
    </row>
    <row r="41" spans="2:19" ht="12" customHeight="1">
      <c r="B41" s="8">
        <v>35</v>
      </c>
      <c r="C41" s="9"/>
      <c r="D41" s="9"/>
      <c r="E41" s="10"/>
      <c r="F41" s="39"/>
      <c r="G41" s="11"/>
      <c r="H41" s="12" t="str">
        <f t="shared" si="4"/>
        <v/>
      </c>
      <c r="I41" s="9"/>
      <c r="J41" s="9"/>
      <c r="K41" s="28"/>
      <c r="L41" s="9"/>
      <c r="M41" s="41"/>
      <c r="N41" s="41"/>
      <c r="O41" s="32"/>
      <c r="P41" s="42">
        <f t="shared" si="5"/>
        <v>0</v>
      </c>
      <c r="Q41" s="30"/>
      <c r="R41" s="35"/>
      <c r="S41" s="14"/>
    </row>
    <row r="42" spans="2:19" s="5" customFormat="1" ht="12" customHeight="1">
      <c r="B42" s="8">
        <v>36</v>
      </c>
      <c r="C42" s="9"/>
      <c r="D42" s="9"/>
      <c r="E42" s="10"/>
      <c r="F42" s="39"/>
      <c r="G42" s="11"/>
      <c r="H42" s="12" t="str">
        <f t="shared" si="4"/>
        <v/>
      </c>
      <c r="I42" s="9"/>
      <c r="J42" s="9"/>
      <c r="K42" s="28"/>
      <c r="L42" s="9"/>
      <c r="M42" s="41"/>
      <c r="N42" s="41"/>
      <c r="O42" s="32"/>
      <c r="P42" s="42">
        <f t="shared" si="5"/>
        <v>0</v>
      </c>
      <c r="Q42" s="30"/>
      <c r="R42" s="35"/>
      <c r="S42" s="14"/>
    </row>
    <row r="43" spans="2:19" ht="12" customHeight="1">
      <c r="B43" s="8">
        <v>37</v>
      </c>
      <c r="C43" s="9"/>
      <c r="D43" s="9"/>
      <c r="E43" s="10"/>
      <c r="F43" s="39"/>
      <c r="G43" s="11"/>
      <c r="H43" s="12" t="str">
        <f t="shared" si="4"/>
        <v/>
      </c>
      <c r="I43" s="9"/>
      <c r="J43" s="9"/>
      <c r="K43" s="28"/>
      <c r="L43" s="9"/>
      <c r="M43" s="41"/>
      <c r="N43" s="41"/>
      <c r="O43" s="32"/>
      <c r="P43" s="42">
        <f t="shared" si="5"/>
        <v>0</v>
      </c>
      <c r="Q43" s="30"/>
      <c r="R43" s="35"/>
      <c r="S43" s="14"/>
    </row>
    <row r="44" spans="2:19" s="5" customFormat="1" ht="12" customHeight="1">
      <c r="B44" s="8">
        <v>38</v>
      </c>
      <c r="C44" s="9"/>
      <c r="D44" s="9"/>
      <c r="E44" s="10"/>
      <c r="F44" s="39"/>
      <c r="G44" s="11"/>
      <c r="H44" s="12" t="str">
        <f t="shared" si="4"/>
        <v/>
      </c>
      <c r="I44" s="9"/>
      <c r="J44" s="9"/>
      <c r="K44" s="28"/>
      <c r="L44" s="9"/>
      <c r="M44" s="41"/>
      <c r="N44" s="41"/>
      <c r="O44" s="32"/>
      <c r="P44" s="42">
        <f t="shared" si="5"/>
        <v>0</v>
      </c>
      <c r="Q44" s="30"/>
      <c r="R44" s="35"/>
      <c r="S44" s="14"/>
    </row>
    <row r="45" spans="2:19" ht="12" customHeight="1">
      <c r="B45" s="8">
        <v>39</v>
      </c>
      <c r="C45" s="9"/>
      <c r="D45" s="9"/>
      <c r="E45" s="10"/>
      <c r="F45" s="39"/>
      <c r="G45" s="11"/>
      <c r="H45" s="12" t="str">
        <f t="shared" si="4"/>
        <v/>
      </c>
      <c r="I45" s="9"/>
      <c r="J45" s="9"/>
      <c r="K45" s="28"/>
      <c r="L45" s="9"/>
      <c r="M45" s="41"/>
      <c r="N45" s="41"/>
      <c r="O45" s="32"/>
      <c r="P45" s="42">
        <f t="shared" si="5"/>
        <v>0</v>
      </c>
      <c r="Q45" s="30"/>
      <c r="R45" s="35"/>
      <c r="S45" s="14"/>
    </row>
    <row r="46" spans="2:19" ht="12" customHeight="1">
      <c r="B46" s="8">
        <v>40</v>
      </c>
      <c r="C46" s="9"/>
      <c r="D46" s="9"/>
      <c r="E46" s="10"/>
      <c r="F46" s="39"/>
      <c r="G46" s="11"/>
      <c r="H46" s="12" t="str">
        <f t="shared" si="4"/>
        <v/>
      </c>
      <c r="I46" s="9"/>
      <c r="J46" s="9"/>
      <c r="K46" s="28"/>
      <c r="L46" s="9"/>
      <c r="M46" s="41"/>
      <c r="N46" s="41"/>
      <c r="O46" s="32"/>
      <c r="P46" s="42">
        <f t="shared" si="5"/>
        <v>0</v>
      </c>
      <c r="Q46" s="30"/>
      <c r="R46" s="35"/>
      <c r="S46" s="14"/>
    </row>
    <row r="47" spans="2:19" ht="12" customHeight="1">
      <c r="B47" s="8">
        <v>41</v>
      </c>
      <c r="C47" s="9"/>
      <c r="D47" s="9"/>
      <c r="E47" s="10"/>
      <c r="F47" s="39"/>
      <c r="G47" s="11"/>
      <c r="H47" s="12" t="str">
        <f t="shared" si="3"/>
        <v/>
      </c>
      <c r="I47" s="9"/>
      <c r="J47" s="9"/>
      <c r="K47" s="28"/>
      <c r="L47" s="9"/>
      <c r="M47" s="41"/>
      <c r="N47" s="41"/>
      <c r="O47" s="32"/>
      <c r="P47" s="42">
        <f t="shared" si="1"/>
        <v>0</v>
      </c>
      <c r="Q47" s="30"/>
      <c r="R47" s="35"/>
      <c r="S47" s="14"/>
    </row>
    <row r="48" spans="2:19" ht="12" customHeight="1">
      <c r="B48" s="8">
        <v>42</v>
      </c>
      <c r="C48" s="9"/>
      <c r="D48" s="9"/>
      <c r="E48" s="10"/>
      <c r="F48" s="39"/>
      <c r="G48" s="11"/>
      <c r="H48" s="12" t="str">
        <f t="shared" si="3"/>
        <v/>
      </c>
      <c r="I48" s="9"/>
      <c r="J48" s="9"/>
      <c r="K48" s="28"/>
      <c r="L48" s="9"/>
      <c r="M48" s="41"/>
      <c r="N48" s="41"/>
      <c r="O48" s="32"/>
      <c r="P48" s="42">
        <f t="shared" si="1"/>
        <v>0</v>
      </c>
      <c r="Q48" s="30"/>
      <c r="R48" s="35"/>
      <c r="S48" s="14"/>
    </row>
    <row r="49" spans="2:19" ht="12" customHeight="1">
      <c r="B49" s="8">
        <v>43</v>
      </c>
      <c r="C49" s="9"/>
      <c r="D49" s="9"/>
      <c r="E49" s="10"/>
      <c r="F49" s="39"/>
      <c r="G49" s="11"/>
      <c r="H49" s="12" t="str">
        <f t="shared" si="3"/>
        <v/>
      </c>
      <c r="I49" s="9"/>
      <c r="J49" s="9"/>
      <c r="K49" s="28"/>
      <c r="L49" s="9"/>
      <c r="M49" s="41"/>
      <c r="N49" s="41"/>
      <c r="O49" s="32"/>
      <c r="P49" s="42">
        <f t="shared" si="1"/>
        <v>0</v>
      </c>
      <c r="Q49" s="30"/>
      <c r="R49" s="35"/>
      <c r="S49" s="14"/>
    </row>
    <row r="50" spans="2:19" ht="12" customHeight="1">
      <c r="B50" s="8">
        <v>44</v>
      </c>
      <c r="C50" s="9"/>
      <c r="D50" s="9"/>
      <c r="E50" s="10"/>
      <c r="F50" s="39"/>
      <c r="G50" s="11"/>
      <c r="H50" s="12" t="str">
        <f t="shared" si="3"/>
        <v/>
      </c>
      <c r="I50" s="9"/>
      <c r="J50" s="9"/>
      <c r="K50" s="28"/>
      <c r="L50" s="9"/>
      <c r="M50" s="41"/>
      <c r="N50" s="41"/>
      <c r="O50" s="32"/>
      <c r="P50" s="42">
        <f t="shared" si="1"/>
        <v>0</v>
      </c>
      <c r="Q50" s="30"/>
      <c r="R50" s="35"/>
      <c r="S50" s="14"/>
    </row>
    <row r="51" spans="2:19" ht="12" customHeight="1">
      <c r="B51" s="8">
        <v>45</v>
      </c>
      <c r="C51" s="9"/>
      <c r="D51" s="9"/>
      <c r="E51" s="10"/>
      <c r="F51" s="39"/>
      <c r="G51" s="11"/>
      <c r="H51" s="12" t="str">
        <f t="shared" si="3"/>
        <v/>
      </c>
      <c r="I51" s="9"/>
      <c r="J51" s="9"/>
      <c r="K51" s="28"/>
      <c r="L51" s="9"/>
      <c r="M51" s="41"/>
      <c r="N51" s="41"/>
      <c r="O51" s="32"/>
      <c r="P51" s="42">
        <f t="shared" si="1"/>
        <v>0</v>
      </c>
      <c r="Q51" s="30"/>
      <c r="R51" s="35"/>
      <c r="S51" s="14"/>
    </row>
    <row r="52" spans="2:19" ht="12" customHeight="1">
      <c r="B52" s="8">
        <v>46</v>
      </c>
      <c r="C52" s="9"/>
      <c r="D52" s="9"/>
      <c r="E52" s="10"/>
      <c r="F52" s="39"/>
      <c r="G52" s="11"/>
      <c r="H52" s="12" t="str">
        <f t="shared" si="3"/>
        <v/>
      </c>
      <c r="I52" s="9"/>
      <c r="J52" s="9"/>
      <c r="K52" s="28"/>
      <c r="L52" s="9"/>
      <c r="M52" s="41"/>
      <c r="N52" s="41"/>
      <c r="O52" s="32"/>
      <c r="P52" s="42">
        <f t="shared" si="1"/>
        <v>0</v>
      </c>
      <c r="Q52" s="30"/>
      <c r="R52" s="35"/>
      <c r="S52" s="14"/>
    </row>
    <row r="53" spans="2:19" ht="12" customHeight="1">
      <c r="B53" s="8">
        <v>47</v>
      </c>
      <c r="C53" s="9"/>
      <c r="D53" s="9"/>
      <c r="E53" s="10"/>
      <c r="F53" s="39"/>
      <c r="G53" s="11"/>
      <c r="H53" s="12" t="str">
        <f t="shared" si="3"/>
        <v/>
      </c>
      <c r="I53" s="9"/>
      <c r="J53" s="9"/>
      <c r="K53" s="28"/>
      <c r="L53" s="9"/>
      <c r="M53" s="41"/>
      <c r="N53" s="41"/>
      <c r="O53" s="32"/>
      <c r="P53" s="42">
        <f t="shared" si="1"/>
        <v>0</v>
      </c>
      <c r="Q53" s="30"/>
      <c r="R53" s="35"/>
      <c r="S53" s="14"/>
    </row>
    <row r="54" spans="2:19" ht="12" customHeight="1">
      <c r="B54" s="8">
        <v>48</v>
      </c>
      <c r="C54" s="9"/>
      <c r="D54" s="9"/>
      <c r="E54" s="10"/>
      <c r="F54" s="39"/>
      <c r="G54" s="11"/>
      <c r="H54" s="12" t="str">
        <f t="shared" si="3"/>
        <v/>
      </c>
      <c r="I54" s="9"/>
      <c r="J54" s="9"/>
      <c r="K54" s="28"/>
      <c r="L54" s="9"/>
      <c r="M54" s="41"/>
      <c r="N54" s="41"/>
      <c r="O54" s="32"/>
      <c r="P54" s="42">
        <f t="shared" si="1"/>
        <v>0</v>
      </c>
      <c r="Q54" s="30"/>
      <c r="R54" s="35"/>
      <c r="S54" s="14"/>
    </row>
    <row r="55" spans="2:19" ht="12" customHeight="1">
      <c r="B55" s="8">
        <v>49</v>
      </c>
      <c r="C55" s="9"/>
      <c r="D55" s="9"/>
      <c r="E55" s="10"/>
      <c r="F55" s="39"/>
      <c r="G55" s="11"/>
      <c r="H55" s="12" t="str">
        <f t="shared" si="3"/>
        <v/>
      </c>
      <c r="I55" s="9"/>
      <c r="J55" s="9"/>
      <c r="K55" s="28"/>
      <c r="L55" s="9"/>
      <c r="M55" s="41"/>
      <c r="N55" s="41"/>
      <c r="O55" s="32"/>
      <c r="P55" s="42">
        <f t="shared" si="1"/>
        <v>0</v>
      </c>
      <c r="Q55" s="30"/>
      <c r="R55" s="35"/>
      <c r="S55" s="14"/>
    </row>
    <row r="56" spans="2:19" ht="12" customHeight="1">
      <c r="B56" s="8">
        <v>50</v>
      </c>
      <c r="C56" s="9"/>
      <c r="D56" s="9"/>
      <c r="E56" s="10"/>
      <c r="F56" s="39"/>
      <c r="G56" s="11"/>
      <c r="H56" s="12" t="str">
        <f t="shared" si="3"/>
        <v/>
      </c>
      <c r="I56" s="9"/>
      <c r="J56" s="9"/>
      <c r="K56" s="28"/>
      <c r="L56" s="9"/>
      <c r="M56" s="41"/>
      <c r="N56" s="41"/>
      <c r="O56" s="32"/>
      <c r="P56" s="42">
        <f t="shared" si="1"/>
        <v>0</v>
      </c>
      <c r="Q56" s="30"/>
      <c r="R56" s="35"/>
      <c r="S56" s="14"/>
    </row>
    <row r="57" spans="2:19" s="5" customFormat="1" ht="12" customHeight="1">
      <c r="B57" s="8">
        <v>51</v>
      </c>
      <c r="C57" s="9"/>
      <c r="D57" s="9"/>
      <c r="E57" s="10"/>
      <c r="F57" s="39"/>
      <c r="G57" s="11"/>
      <c r="H57" s="12" t="str">
        <f t="shared" si="3"/>
        <v/>
      </c>
      <c r="I57" s="9"/>
      <c r="J57" s="9"/>
      <c r="K57" s="28"/>
      <c r="L57" s="9"/>
      <c r="M57" s="41"/>
      <c r="N57" s="41"/>
      <c r="O57" s="32"/>
      <c r="P57" s="42">
        <f t="shared" si="1"/>
        <v>0</v>
      </c>
      <c r="Q57" s="30"/>
      <c r="R57" s="35"/>
      <c r="S57" s="14"/>
    </row>
    <row r="58" spans="2:19" ht="12" customHeight="1">
      <c r="B58" s="8">
        <v>52</v>
      </c>
      <c r="C58" s="9"/>
      <c r="D58" s="9"/>
      <c r="E58" s="10"/>
      <c r="F58" s="39"/>
      <c r="G58" s="11"/>
      <c r="H58" s="12" t="str">
        <f t="shared" si="3"/>
        <v/>
      </c>
      <c r="I58" s="9"/>
      <c r="J58" s="9"/>
      <c r="K58" s="28"/>
      <c r="L58" s="9"/>
      <c r="M58" s="41"/>
      <c r="N58" s="41"/>
      <c r="O58" s="32"/>
      <c r="P58" s="42">
        <f t="shared" si="1"/>
        <v>0</v>
      </c>
      <c r="Q58" s="30"/>
      <c r="R58" s="35"/>
      <c r="S58" s="14"/>
    </row>
    <row r="59" spans="2:19" ht="12" customHeight="1">
      <c r="B59" s="8">
        <v>53</v>
      </c>
      <c r="C59" s="9"/>
      <c r="D59" s="9"/>
      <c r="E59" s="10"/>
      <c r="F59" s="39"/>
      <c r="G59" s="11"/>
      <c r="H59" s="12" t="str">
        <f t="shared" si="3"/>
        <v/>
      </c>
      <c r="I59" s="9"/>
      <c r="J59" s="9"/>
      <c r="K59" s="28"/>
      <c r="L59" s="9"/>
      <c r="M59" s="41"/>
      <c r="N59" s="41"/>
      <c r="O59" s="32"/>
      <c r="P59" s="42">
        <f t="shared" si="1"/>
        <v>0</v>
      </c>
      <c r="Q59" s="30"/>
      <c r="R59" s="35"/>
      <c r="S59" s="14"/>
    </row>
    <row r="60" spans="2:19" ht="12" customHeight="1">
      <c r="B60" s="8">
        <v>54</v>
      </c>
      <c r="C60" s="9"/>
      <c r="D60" s="9"/>
      <c r="E60" s="10"/>
      <c r="F60" s="39"/>
      <c r="G60" s="11"/>
      <c r="H60" s="12" t="str">
        <f t="shared" si="3"/>
        <v/>
      </c>
      <c r="I60" s="9"/>
      <c r="J60" s="9"/>
      <c r="K60" s="28"/>
      <c r="L60" s="9"/>
      <c r="M60" s="41"/>
      <c r="N60" s="41"/>
      <c r="O60" s="32"/>
      <c r="P60" s="42">
        <f t="shared" si="1"/>
        <v>0</v>
      </c>
      <c r="Q60" s="30"/>
      <c r="R60" s="35"/>
      <c r="S60" s="14"/>
    </row>
    <row r="61" spans="2:19" ht="12" customHeight="1">
      <c r="B61" s="8">
        <v>55</v>
      </c>
      <c r="C61" s="9"/>
      <c r="D61" s="9"/>
      <c r="E61" s="10"/>
      <c r="F61" s="39"/>
      <c r="G61" s="11"/>
      <c r="H61" s="12" t="str">
        <f t="shared" si="3"/>
        <v/>
      </c>
      <c r="I61" s="9"/>
      <c r="J61" s="9"/>
      <c r="K61" s="28"/>
      <c r="L61" s="9"/>
      <c r="M61" s="41"/>
      <c r="N61" s="41"/>
      <c r="O61" s="32"/>
      <c r="P61" s="42">
        <f t="shared" si="1"/>
        <v>0</v>
      </c>
      <c r="Q61" s="30"/>
      <c r="R61" s="35"/>
      <c r="S61" s="14"/>
    </row>
    <row r="62" spans="2:19" s="5" customFormat="1" ht="12" customHeight="1">
      <c r="B62" s="8">
        <v>56</v>
      </c>
      <c r="C62" s="9"/>
      <c r="D62" s="9"/>
      <c r="E62" s="10"/>
      <c r="F62" s="39"/>
      <c r="G62" s="11"/>
      <c r="H62" s="12" t="str">
        <f t="shared" ref="H62:H63" si="6">IF(ISBLANK(G62),"",DATEDIF(G62,"2017/3/31","Y"))</f>
        <v/>
      </c>
      <c r="I62" s="9"/>
      <c r="J62" s="9"/>
      <c r="K62" s="28"/>
      <c r="L62" s="9"/>
      <c r="M62" s="41"/>
      <c r="N62" s="41"/>
      <c r="O62" s="32"/>
      <c r="P62" s="42">
        <f t="shared" ref="P62:P63" si="7">IF(O62="会員",MAX(IF(AND(M62="一般",N62="ノックアウトスプリント"),2000,IF(AND(M62="学生・賛助会員",N62="ノックアウトスプリント"),1500,IF(AND(M62="一般",N62="フリースタートポイントO(上級)"),1500,IF(AND(M62="一般",N62="フリースタートポイントO(中級)"),1500,IF(M62="高校生以下",0,IF(N62="フリースタートポイントO(初心者)",1000,IF(N62="フリースタートポイントO(グループ)",1000,IF(AND(M62="学生・賛助会員",N62="フリースタートポイントO(上級)"),1000,IF(AND(M62="学生・賛助会員",N62="フリースタートポイントO(中級)"),1000))))))))))/2,MAX(IF(AND(M62="一般",N62="ノックアウトスプリント"),2000,IF(AND(M62="学生・賛助会員",N62="ノックアウトスプリント"),1500,IF(AND(M62="一般",N62="フリースタートポイントO(上級)"),1500,IF(AND(M62="一般",N62="フリースタートポイントO(中級)"),1500,IF(M62="高校生以下",0,IF(N62="フリースタートポイントO(初心者)",1000,IF(N62="フリースタートポイントO(グループ)",1000,IF(AND(M62="学生・賛助会員",N62="フリースタートポイントO(上級)"),1000,IF(AND(M62="学生・賛助会員",N62="フリースタートポイントO(中級)"),1000)))))))))))</f>
        <v>0</v>
      </c>
      <c r="Q62" s="30"/>
      <c r="R62" s="35"/>
      <c r="S62" s="14"/>
    </row>
    <row r="63" spans="2:19" ht="12" customHeight="1">
      <c r="B63" s="8">
        <v>57</v>
      </c>
      <c r="C63" s="9"/>
      <c r="D63" s="9"/>
      <c r="E63" s="10"/>
      <c r="F63" s="39"/>
      <c r="G63" s="11"/>
      <c r="H63" s="12" t="str">
        <f t="shared" si="6"/>
        <v/>
      </c>
      <c r="I63" s="9"/>
      <c r="J63" s="9"/>
      <c r="K63" s="28"/>
      <c r="L63" s="9"/>
      <c r="M63" s="41"/>
      <c r="N63" s="41"/>
      <c r="O63" s="32"/>
      <c r="P63" s="42">
        <f t="shared" si="7"/>
        <v>0</v>
      </c>
      <c r="Q63" s="30"/>
      <c r="R63" s="35"/>
      <c r="S63" s="14"/>
    </row>
    <row r="64" spans="2:19" s="5" customFormat="1" ht="12" customHeight="1">
      <c r="B64" s="8">
        <v>58</v>
      </c>
      <c r="C64" s="9"/>
      <c r="D64" s="9"/>
      <c r="E64" s="10"/>
      <c r="F64" s="39"/>
      <c r="G64" s="11"/>
      <c r="H64" s="12" t="str">
        <f t="shared" si="3"/>
        <v/>
      </c>
      <c r="I64" s="9"/>
      <c r="J64" s="9"/>
      <c r="K64" s="28"/>
      <c r="L64" s="9"/>
      <c r="M64" s="41"/>
      <c r="N64" s="41"/>
      <c r="O64" s="32"/>
      <c r="P64" s="42">
        <f t="shared" si="1"/>
        <v>0</v>
      </c>
      <c r="Q64" s="30"/>
      <c r="R64" s="35"/>
      <c r="S64" s="14"/>
    </row>
    <row r="65" spans="2:19" ht="12" customHeight="1">
      <c r="B65" s="8">
        <v>59</v>
      </c>
      <c r="C65" s="9"/>
      <c r="D65" s="9"/>
      <c r="E65" s="10"/>
      <c r="F65" s="39"/>
      <c r="G65" s="11"/>
      <c r="H65" s="12" t="str">
        <f t="shared" si="3"/>
        <v/>
      </c>
      <c r="I65" s="9"/>
      <c r="J65" s="9"/>
      <c r="K65" s="28"/>
      <c r="L65" s="9"/>
      <c r="M65" s="41"/>
      <c r="N65" s="41"/>
      <c r="O65" s="32"/>
      <c r="P65" s="42">
        <f t="shared" si="1"/>
        <v>0</v>
      </c>
      <c r="Q65" s="30"/>
      <c r="R65" s="35"/>
      <c r="S65" s="14"/>
    </row>
    <row r="66" spans="2:19" ht="12" customHeight="1">
      <c r="B66" s="8">
        <v>60</v>
      </c>
      <c r="C66" s="9"/>
      <c r="D66" s="9"/>
      <c r="E66" s="10"/>
      <c r="F66" s="39"/>
      <c r="G66" s="11"/>
      <c r="H66" s="12" t="str">
        <f t="shared" si="3"/>
        <v/>
      </c>
      <c r="I66" s="9"/>
      <c r="J66" s="9"/>
      <c r="K66" s="28"/>
      <c r="L66" s="9"/>
      <c r="M66" s="41"/>
      <c r="N66" s="41"/>
      <c r="O66" s="32"/>
      <c r="P66" s="42">
        <f t="shared" si="1"/>
        <v>0</v>
      </c>
      <c r="Q66" s="30"/>
      <c r="R66" s="35"/>
      <c r="S66" s="14"/>
    </row>
  </sheetData>
  <phoneticPr fontId="1"/>
  <dataValidations xWindow="874" yWindow="199" count="7">
    <dataValidation type="list" allowBlank="1" showErrorMessage="1" promptTitle="性別" prompt="性別を入力お願いします" sqref="E6:E66">
      <formula1>"男性,女性"</formula1>
    </dataValidation>
    <dataValidation imeMode="halfAlpha" allowBlank="1" showErrorMessage="1" sqref="J7:J66 K6:L66"/>
    <dataValidation allowBlank="1" showErrorMessage="1" sqref="I6:I66"/>
    <dataValidation imeMode="halfAlpha" allowBlank="1" showErrorMessage="1" promptTitle="生年月日" prompt="半角数字でお願いします_x000a_" sqref="G6 G9:G25 G27:G66"/>
    <dataValidation type="list" allowBlank="1" showInputMessage="1" showErrorMessage="1" sqref="N6:N66">
      <formula1>"ノックアウトスプリント,フリースタートポイントO(上級),フリースタートポイントO(中級),フリースタートポイントO(初心者),フリースタートポイントO(グループ)"</formula1>
    </dataValidation>
    <dataValidation type="list" showInputMessage="1" showErrorMessage="1" sqref="O6:O66">
      <formula1>"会員,非会員"</formula1>
    </dataValidation>
    <dataValidation type="list" allowBlank="1" showInputMessage="1" showErrorMessage="1" sqref="M6:M66">
      <formula1>"一般,学生・賛助会員,高校生以下"</formula1>
    </dataValidation>
  </dataValidations>
  <hyperlinks>
    <hyperlink ref="L6" r:id="rId1"/>
  </hyperlinks>
  <pageMargins left="0.78700000000000003" right="0.78700000000000003" top="0.98399999999999999" bottom="0.98399999999999999" header="0.51200000000000001" footer="0.51200000000000001"/>
  <pageSetup paperSize="9" scale="27" orientation="portrait" horizontalDpi="4294967293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3.5"/>
  <cols>
    <col min="1" max="1" width="8.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Sheet1</vt:lpstr>
      <vt:lpstr>申込用紙!Print_Area</vt:lpstr>
      <vt:lpstr>バス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KOSUGE kazuki</dc:creator>
  <cp:lastModifiedBy>ishiguro</cp:lastModifiedBy>
  <cp:lastPrinted>2008-10-08T14:06:27Z</cp:lastPrinted>
  <dcterms:created xsi:type="dcterms:W3CDTF">2004-07-20T13:30:39Z</dcterms:created>
  <dcterms:modified xsi:type="dcterms:W3CDTF">2016-12-02T12:46:26Z</dcterms:modified>
</cp:coreProperties>
</file>